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_usc01\Academica\Antigo\PRPPG\Public\PESQUISA-PIBIC-FAP-PIVIC\Profa Gabriela\MODELOS - CARTAS - RELATÓRIOS - PEDIDOS\"/>
    </mc:Choice>
  </mc:AlternateContent>
  <bookViews>
    <workbookView xWindow="-120" yWindow="-120" windowWidth="20730" windowHeight="11160"/>
  </bookViews>
  <sheets>
    <sheet name="Ficha Pontuação Docente" sheetId="2" r:id="rId1"/>
    <sheet name="config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2" l="1"/>
  <c r="B21" i="2" l="1"/>
  <c r="B35" i="2" l="1"/>
  <c r="B27" i="2"/>
  <c r="B53" i="2" l="1"/>
</calcChain>
</file>

<file path=xl/sharedStrings.xml><?xml version="1.0" encoding="utf-8"?>
<sst xmlns="http://schemas.openxmlformats.org/spreadsheetml/2006/main" count="58" uniqueCount="57">
  <si>
    <t>Nome do(a) Professor(a):</t>
  </si>
  <si>
    <t>Curso(s):</t>
  </si>
  <si>
    <t xml:space="preserve">Área de avaliação do respectivo projeto*: </t>
  </si>
  <si>
    <t>FICHA DE PONTUAÇÃO DO CURRÍCULO DO DOCENTE</t>
  </si>
  <si>
    <t>Sim</t>
  </si>
  <si>
    <t>Não</t>
  </si>
  <si>
    <t>Doutor</t>
  </si>
  <si>
    <t>Mestre</t>
  </si>
  <si>
    <t>Especialista</t>
  </si>
  <si>
    <t>ATUAÇÃO*</t>
  </si>
  <si>
    <t>TITULAÇÃO MÁXIMA:</t>
  </si>
  <si>
    <t>*considerar toda a carreira acadêmica</t>
  </si>
  <si>
    <t>ORIENTAÇÕES*</t>
  </si>
  <si>
    <t>Doutorado?</t>
  </si>
  <si>
    <t>Mestrado?</t>
  </si>
  <si>
    <t>Iniciação Científica?</t>
  </si>
  <si>
    <t xml:space="preserve">TCC (lato sensu/graduação)? </t>
  </si>
  <si>
    <t>PRODUÇÃO CIENTÍFICA, CULTURAL, ARTÍSTICA E TECNOLÓGICA*</t>
  </si>
  <si>
    <t>Quantidade</t>
  </si>
  <si>
    <t xml:space="preserve">Periódicos B5- C  </t>
  </si>
  <si>
    <t>PONTUAÇÃO FINAL:</t>
  </si>
  <si>
    <t>INDICAÇÃO DE PARECERISTAS EXTERNOS AO UNISAGRADO</t>
  </si>
  <si>
    <t>(Preferencialmente bolsistas de produtividade em pesquisa do CNPq, porém professores de outras instituições também podem ser listados)</t>
  </si>
  <si>
    <t>e-mail</t>
  </si>
  <si>
    <t>Instituição</t>
  </si>
  <si>
    <r>
      <t>Nome do Parecerista</t>
    </r>
    <r>
      <rPr>
        <b/>
        <sz val="14"/>
        <color rgb="FF000000"/>
        <rFont val="Times New Roman"/>
        <family val="1"/>
      </rPr>
      <t xml:space="preserve"> </t>
    </r>
  </si>
  <si>
    <t>Pontos da titulação máxima:</t>
  </si>
  <si>
    <t>Pontos da atuação:</t>
  </si>
  <si>
    <t>Pontos das orientações:</t>
  </si>
  <si>
    <t>Pontos da produção:</t>
  </si>
  <si>
    <t>Saúde</t>
  </si>
  <si>
    <t>Exatas e Aplicadas</t>
  </si>
  <si>
    <t>Humanas e Sociais</t>
  </si>
  <si>
    <t>Líder de Grupo de Pesquisa do CNPq (Situação Certificado)?</t>
  </si>
  <si>
    <t>Pós-Graduação lato sensu?</t>
  </si>
  <si>
    <t>*informação importante na escolha dos avaliadores do projeto. Colocar área específica</t>
  </si>
  <si>
    <t xml:space="preserve">Área do Curso: </t>
  </si>
  <si>
    <t>Qual área de avaliação da CAPES foi utilizada para classificar os artigos científicos? (Plataforma Sucupira*):</t>
  </si>
  <si>
    <t>*https://sucupira.capes.gov.br/</t>
  </si>
  <si>
    <t xml:space="preserve">Periódicos A1 – A2 </t>
  </si>
  <si>
    <t xml:space="preserve">Periódicos B1 – B2 </t>
  </si>
  <si>
    <t xml:space="preserve">Periódicos B3 – B4 </t>
  </si>
  <si>
    <t xml:space="preserve">Livro completo </t>
  </si>
  <si>
    <t xml:space="preserve">Capítulo de livro </t>
  </si>
  <si>
    <t xml:space="preserve">Anais </t>
  </si>
  <si>
    <t xml:space="preserve">Eventos </t>
  </si>
  <si>
    <t>*informe a quantidade de publicações no período de 2018 a 2021 (o valor de cada item encontra-se no final deste documento)</t>
  </si>
  <si>
    <t>Periódicos A1 – A2  = 100 pontos</t>
  </si>
  <si>
    <t>Periódicos B1 – B2  = 60 pontos</t>
  </si>
  <si>
    <t>Periódicos B3 – B4  =30 pontos</t>
  </si>
  <si>
    <t>Periódicos B5- C  = 15 pontos</t>
  </si>
  <si>
    <t>Livro completo = 50 pontos</t>
  </si>
  <si>
    <t>Capítulo de livro  = 20 pontos</t>
  </si>
  <si>
    <t>Anais = 10 pontos</t>
  </si>
  <si>
    <t>Eventos =5 pontos</t>
  </si>
  <si>
    <t>Pontos referentes a Produção Científica. Com 400 pontos o docente atinge a nota 1,0</t>
  </si>
  <si>
    <t>Trata-se de um curso Tecnólogo?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</si>
</sst>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0" fontId="1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6" fillId="2" borderId="3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3" borderId="1" xfId="0" applyFont="1" applyFill="1" applyBorder="1" applyAlignment="1" applyProtection="1">
      <alignment horizontal="right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right" vertical="center" wrapText="1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3" xfId="0" applyFont="1" applyFill="1" applyBorder="1" applyAlignment="1" applyProtection="1">
      <alignment horizontal="left" vertical="center"/>
      <protection locked="0"/>
    </xf>
    <xf numFmtId="0" fontId="0" fillId="6" borderId="8" xfId="0" applyFill="1" applyBorder="1" applyProtection="1">
      <protection locked="0"/>
    </xf>
    <xf numFmtId="0" fontId="2" fillId="6" borderId="7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alignment horizontal="left"/>
    </xf>
    <xf numFmtId="0" fontId="8" fillId="5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2" fontId="6" fillId="3" borderId="1" xfId="0" applyNumberFormat="1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0</xdr:col>
      <xdr:colOff>2647950</xdr:colOff>
      <xdr:row>3</xdr:row>
      <xdr:rowOff>180975</xdr:rowOff>
    </xdr:to>
    <xdr:pic>
      <xdr:nvPicPr>
        <xdr:cNvPr id="2" name="Imagem 1" descr="topo_5d6d702160bfc">
          <a:extLst>
            <a:ext uri="{FF2B5EF4-FFF2-40B4-BE49-F238E27FC236}">
              <a16:creationId xmlns:a16="http://schemas.microsoft.com/office/drawing/2014/main" id="{72897693-5F57-4878-A3E8-D573075B2D3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259080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76"/>
  <sheetViews>
    <sheetView tabSelected="1" workbookViewId="0">
      <selection activeCell="A13" sqref="A13"/>
    </sheetView>
  </sheetViews>
  <sheetFormatPr defaultRowHeight="15" x14ac:dyDescent="0.25"/>
  <cols>
    <col min="1" max="1" width="82.85546875" style="4" customWidth="1"/>
    <col min="2" max="2" width="43.5703125" style="4" customWidth="1"/>
    <col min="3" max="3" width="43.140625" style="4" customWidth="1"/>
  </cols>
  <sheetData>
    <row r="6" spans="1:3" ht="18.75" x14ac:dyDescent="0.25">
      <c r="A6" s="33" t="s">
        <v>3</v>
      </c>
      <c r="B6" s="33"/>
      <c r="C6" s="33"/>
    </row>
    <row r="7" spans="1:3" ht="15.75" x14ac:dyDescent="0.25">
      <c r="A7" s="3"/>
      <c r="B7" s="3"/>
    </row>
    <row r="8" spans="1:3" ht="15.75" x14ac:dyDescent="0.25">
      <c r="A8" s="5"/>
    </row>
    <row r="9" spans="1:3" ht="18.75" x14ac:dyDescent="0.3">
      <c r="A9" s="6" t="s">
        <v>0</v>
      </c>
      <c r="B9" s="30"/>
      <c r="C9" s="30"/>
    </row>
    <row r="10" spans="1:3" ht="18.75" x14ac:dyDescent="0.3">
      <c r="A10" s="7"/>
      <c r="B10" s="8"/>
    </row>
    <row r="11" spans="1:3" ht="18.75" x14ac:dyDescent="0.3">
      <c r="A11" s="6" t="s">
        <v>1</v>
      </c>
      <c r="B11" s="30"/>
      <c r="C11" s="30"/>
    </row>
    <row r="12" spans="1:3" ht="18.75" x14ac:dyDescent="0.3">
      <c r="A12" s="7"/>
      <c r="B12" s="8"/>
    </row>
    <row r="13" spans="1:3" ht="18.75" x14ac:dyDescent="0.3">
      <c r="A13" s="6" t="s">
        <v>56</v>
      </c>
      <c r="B13" s="30"/>
      <c r="C13" s="30"/>
    </row>
    <row r="14" spans="1:3" ht="18.75" x14ac:dyDescent="0.3">
      <c r="A14" s="7"/>
      <c r="B14" s="8"/>
    </row>
    <row r="15" spans="1:3" ht="18.75" x14ac:dyDescent="0.3">
      <c r="A15" s="6" t="s">
        <v>36</v>
      </c>
      <c r="B15" s="30"/>
      <c r="C15" s="30"/>
    </row>
    <row r="16" spans="1:3" ht="18.75" x14ac:dyDescent="0.3">
      <c r="A16" s="9"/>
      <c r="B16" s="10"/>
    </row>
    <row r="17" spans="1:3" ht="18.75" x14ac:dyDescent="0.25">
      <c r="A17" s="11" t="s">
        <v>2</v>
      </c>
      <c r="B17" s="34"/>
      <c r="C17" s="34"/>
    </row>
    <row r="18" spans="1:3" ht="15" customHeight="1" x14ac:dyDescent="0.25">
      <c r="A18" s="12" t="s">
        <v>35</v>
      </c>
      <c r="B18" s="34"/>
      <c r="C18" s="34"/>
    </row>
    <row r="20" spans="1:3" ht="18.75" x14ac:dyDescent="0.3">
      <c r="A20" s="6" t="s">
        <v>10</v>
      </c>
      <c r="B20" s="35"/>
      <c r="C20" s="35"/>
    </row>
    <row r="21" spans="1:3" ht="18.75" x14ac:dyDescent="0.3">
      <c r="A21" s="6" t="s">
        <v>26</v>
      </c>
      <c r="B21" s="36">
        <f>IF(B13="Não",IF(B20="Doutor",10,IF(B20="Mestre",8,IF(B20="Especialista",4,0)))*0.1,IF(B13="Sim",IF(B20="Doutor",10,IF(B20="Mestre",8,IF(B20="Especialista",4,0)))*0.15,0))</f>
        <v>0</v>
      </c>
      <c r="C21" s="36"/>
    </row>
    <row r="23" spans="1:3" ht="18.75" customHeight="1" x14ac:dyDescent="0.25">
      <c r="A23" s="24" t="s">
        <v>9</v>
      </c>
      <c r="B23" s="25"/>
      <c r="C23" s="26"/>
    </row>
    <row r="24" spans="1:3" ht="15" customHeight="1" x14ac:dyDescent="0.25">
      <c r="A24" s="27" t="s">
        <v>11</v>
      </c>
      <c r="B24" s="28"/>
      <c r="C24" s="29"/>
    </row>
    <row r="25" spans="1:3" ht="18.75" customHeight="1" x14ac:dyDescent="0.3">
      <c r="A25" s="13" t="s">
        <v>33</v>
      </c>
      <c r="B25" s="30"/>
      <c r="C25" s="30"/>
    </row>
    <row r="26" spans="1:3" ht="18.75" customHeight="1" x14ac:dyDescent="0.3">
      <c r="A26" s="13" t="s">
        <v>34</v>
      </c>
      <c r="B26" s="31"/>
      <c r="C26" s="31"/>
    </row>
    <row r="27" spans="1:3" ht="18.75" x14ac:dyDescent="0.3">
      <c r="A27" s="13" t="s">
        <v>27</v>
      </c>
      <c r="B27" s="32">
        <f>IF(B13="Não",((IF(B25="Sim",10,0)+IF(B26="Sim",5,0))*0.5)/15,((IF(B25="Sim",10,0)+IF(B26="Sim",5,0))*1)/15)</f>
        <v>0</v>
      </c>
      <c r="C27" s="32"/>
    </row>
    <row r="29" spans="1:3" ht="18.75" x14ac:dyDescent="0.25">
      <c r="A29" s="24" t="s">
        <v>12</v>
      </c>
      <c r="B29" s="25"/>
      <c r="C29" s="26"/>
    </row>
    <row r="30" spans="1:3" x14ac:dyDescent="0.25">
      <c r="A30" s="27" t="s">
        <v>11</v>
      </c>
      <c r="B30" s="28"/>
      <c r="C30" s="29"/>
    </row>
    <row r="31" spans="1:3" ht="18.75" x14ac:dyDescent="0.3">
      <c r="A31" s="13" t="s">
        <v>13</v>
      </c>
      <c r="B31" s="30"/>
      <c r="C31" s="30"/>
    </row>
    <row r="32" spans="1:3" ht="18.75" x14ac:dyDescent="0.3">
      <c r="A32" s="13" t="s">
        <v>14</v>
      </c>
      <c r="B32" s="30"/>
      <c r="C32" s="30"/>
    </row>
    <row r="33" spans="1:3" ht="18.75" x14ac:dyDescent="0.3">
      <c r="A33" s="13" t="s">
        <v>15</v>
      </c>
      <c r="B33" s="30"/>
      <c r="C33" s="30"/>
    </row>
    <row r="34" spans="1:3" ht="18.75" x14ac:dyDescent="0.3">
      <c r="A34" s="13" t="s">
        <v>16</v>
      </c>
      <c r="B34" s="30"/>
      <c r="C34" s="30"/>
    </row>
    <row r="35" spans="1:3" ht="18.75" x14ac:dyDescent="0.3">
      <c r="A35" s="13" t="s">
        <v>28</v>
      </c>
      <c r="B35" s="32">
        <f>IF(B13="Não",((IF(B31="Sim",8,0)+IF(B32="Sim",8,0)+IF(B33="Sim",5,0)+IF(B34="Sim",4,0))*0.5)/25,((IF(B31="Sim",8,0)+IF(B32="Sim",8,0)+IF(B33="Sim",5,0)+IF(B34="Sim",4,0))*1)/25)</f>
        <v>0</v>
      </c>
      <c r="C35" s="32"/>
    </row>
    <row r="37" spans="1:3" ht="18.75" x14ac:dyDescent="0.25">
      <c r="A37" s="24" t="s">
        <v>17</v>
      </c>
      <c r="B37" s="25"/>
      <c r="C37" s="26"/>
    </row>
    <row r="38" spans="1:3" x14ac:dyDescent="0.25">
      <c r="A38" s="27" t="s">
        <v>46</v>
      </c>
      <c r="B38" s="28"/>
      <c r="C38" s="29"/>
    </row>
    <row r="39" spans="1:3" ht="18.75" x14ac:dyDescent="0.25">
      <c r="A39" s="14"/>
      <c r="B39" s="37" t="s">
        <v>18</v>
      </c>
      <c r="C39" s="38"/>
    </row>
    <row r="40" spans="1:3" ht="18.75" x14ac:dyDescent="0.25">
      <c r="A40" s="6" t="s">
        <v>39</v>
      </c>
      <c r="B40" s="39"/>
      <c r="C40" s="39"/>
    </row>
    <row r="41" spans="1:3" ht="18.75" x14ac:dyDescent="0.25">
      <c r="A41" s="13" t="s">
        <v>40</v>
      </c>
      <c r="B41" s="39"/>
      <c r="C41" s="39"/>
    </row>
    <row r="42" spans="1:3" ht="18.75" x14ac:dyDescent="0.25">
      <c r="A42" s="13" t="s">
        <v>41</v>
      </c>
      <c r="B42" s="39"/>
      <c r="C42" s="39"/>
    </row>
    <row r="43" spans="1:3" ht="18.75" x14ac:dyDescent="0.25">
      <c r="A43" s="13" t="s">
        <v>19</v>
      </c>
      <c r="B43" s="39"/>
      <c r="C43" s="39"/>
    </row>
    <row r="44" spans="1:3" ht="18.75" x14ac:dyDescent="0.25">
      <c r="A44" s="13" t="s">
        <v>42</v>
      </c>
      <c r="B44" s="39"/>
      <c r="C44" s="39"/>
    </row>
    <row r="45" spans="1:3" ht="18.75" x14ac:dyDescent="0.25">
      <c r="A45" s="13" t="s">
        <v>43</v>
      </c>
      <c r="B45" s="41"/>
      <c r="C45" s="42"/>
    </row>
    <row r="46" spans="1:3" ht="18.75" x14ac:dyDescent="0.25">
      <c r="A46" s="13" t="s">
        <v>44</v>
      </c>
      <c r="B46" s="39"/>
      <c r="C46" s="39"/>
    </row>
    <row r="47" spans="1:3" ht="18.75" x14ac:dyDescent="0.25">
      <c r="A47" s="13" t="s">
        <v>45</v>
      </c>
      <c r="B47" s="39"/>
      <c r="C47" s="39"/>
    </row>
    <row r="48" spans="1:3" ht="18.75" x14ac:dyDescent="0.3">
      <c r="A48" s="13" t="s">
        <v>29</v>
      </c>
      <c r="B48" s="32" t="str">
        <f>IF(B13="Não",IF(SUM(B40*100,B41*60,B42*30,B43*15,B44*50,B45*20,B46*10,B47*5)/400&gt;=1,1,SUM(B40*100,B41*60,B42*30,B43*15,B44*50,B45*20,B46*10,B47*5)/400),IF(B13="Sim",IF(SUM(B40*100,B41*60,B42*30,B43*15,B44*50,B45*20,B46*10,B47*5)/400&gt;=1,1.5,SUM(B40*100,B41*60,B42*30,B43*15,B44*50,B45*20,B46*10,B47*5)/266.66),"Indicar se se trata de curso tecnológico"))</f>
        <v>Indicar se se trata de curso tecnológico</v>
      </c>
      <c r="C48" s="32"/>
    </row>
    <row r="50" spans="1:3" ht="51" customHeight="1" x14ac:dyDescent="0.25">
      <c r="A50" s="19" t="s">
        <v>37</v>
      </c>
      <c r="B50" s="43"/>
      <c r="C50" s="44"/>
    </row>
    <row r="51" spans="1:3" ht="15.75" customHeight="1" x14ac:dyDescent="0.25">
      <c r="A51" s="12" t="s">
        <v>38</v>
      </c>
      <c r="B51" s="43"/>
      <c r="C51" s="44"/>
    </row>
    <row r="52" spans="1:3" x14ac:dyDescent="0.25">
      <c r="A52" s="15"/>
      <c r="B52" s="15"/>
      <c r="C52" s="15"/>
    </row>
    <row r="53" spans="1:3" ht="18.75" x14ac:dyDescent="0.3">
      <c r="A53" s="16" t="s">
        <v>20</v>
      </c>
      <c r="B53" s="40" t="e">
        <f>SUM(B21+B27+B35+B48)</f>
        <v>#VALUE!</v>
      </c>
      <c r="C53" s="40"/>
    </row>
    <row r="56" spans="1:3" ht="18.75" x14ac:dyDescent="0.25">
      <c r="A56" s="24" t="s">
        <v>21</v>
      </c>
      <c r="B56" s="25"/>
      <c r="C56" s="26"/>
    </row>
    <row r="57" spans="1:3" ht="27.75" customHeight="1" x14ac:dyDescent="0.25">
      <c r="A57" s="27" t="s">
        <v>22</v>
      </c>
      <c r="B57" s="28"/>
      <c r="C57" s="29"/>
    </row>
    <row r="58" spans="1:3" ht="18.75" x14ac:dyDescent="0.25">
      <c r="A58" s="17" t="s">
        <v>25</v>
      </c>
      <c r="B58" s="18" t="s">
        <v>23</v>
      </c>
      <c r="C58" s="18" t="s">
        <v>24</v>
      </c>
    </row>
    <row r="59" spans="1:3" ht="15.75" x14ac:dyDescent="0.25">
      <c r="A59" s="2"/>
      <c r="B59" s="2"/>
      <c r="C59" s="2"/>
    </row>
    <row r="60" spans="1:3" ht="15.75" x14ac:dyDescent="0.25">
      <c r="A60" s="2"/>
      <c r="B60" s="2"/>
      <c r="C60" s="2"/>
    </row>
    <row r="61" spans="1:3" ht="15.75" x14ac:dyDescent="0.25">
      <c r="A61" s="2"/>
      <c r="B61" s="2"/>
      <c r="C61" s="2"/>
    </row>
    <row r="62" spans="1:3" ht="15.75" x14ac:dyDescent="0.25">
      <c r="A62" s="2"/>
      <c r="B62" s="2"/>
      <c r="C62" s="2"/>
    </row>
    <row r="63" spans="1:3" ht="15.75" x14ac:dyDescent="0.25">
      <c r="A63" s="2"/>
      <c r="B63" s="2"/>
      <c r="C63" s="2"/>
    </row>
    <row r="64" spans="1:3" ht="15.75" x14ac:dyDescent="0.25">
      <c r="A64" s="2"/>
      <c r="B64" s="2"/>
      <c r="C64" s="2"/>
    </row>
    <row r="67" spans="1:1" ht="15.75" x14ac:dyDescent="0.25">
      <c r="A67" s="23" t="s">
        <v>55</v>
      </c>
    </row>
    <row r="68" spans="1:1" x14ac:dyDescent="0.25">
      <c r="A68" s="22"/>
    </row>
    <row r="69" spans="1:1" ht="18.75" x14ac:dyDescent="0.25">
      <c r="A69" s="20" t="s">
        <v>47</v>
      </c>
    </row>
    <row r="70" spans="1:1" ht="18.75" x14ac:dyDescent="0.25">
      <c r="A70" s="21" t="s">
        <v>48</v>
      </c>
    </row>
    <row r="71" spans="1:1" ht="18.75" x14ac:dyDescent="0.25">
      <c r="A71" s="21" t="s">
        <v>49</v>
      </c>
    </row>
    <row r="72" spans="1:1" ht="18.75" x14ac:dyDescent="0.25">
      <c r="A72" s="21" t="s">
        <v>50</v>
      </c>
    </row>
    <row r="73" spans="1:1" ht="18.75" x14ac:dyDescent="0.25">
      <c r="A73" s="21" t="s">
        <v>51</v>
      </c>
    </row>
    <row r="74" spans="1:1" ht="18.75" x14ac:dyDescent="0.25">
      <c r="A74" s="21" t="s">
        <v>52</v>
      </c>
    </row>
    <row r="75" spans="1:1" ht="18.75" x14ac:dyDescent="0.25">
      <c r="A75" s="21" t="s">
        <v>53</v>
      </c>
    </row>
    <row r="76" spans="1:1" ht="18.75" x14ac:dyDescent="0.25">
      <c r="A76" s="21" t="s">
        <v>54</v>
      </c>
    </row>
  </sheetData>
  <sheetProtection algorithmName="SHA-512" hashValue="IfSiczqrBlC+lk9IpoOAhlVh8K7IWK8n4iduqe3TxsDhGps4I8fCZl0GbO2K5Ul4I6aeewTj/J9kkokpCaVdYA==" saltValue="nvLRXcUm8v604l4k50Xw2Q==" spinCount="100000" sheet="1" objects="1" scenarios="1" formatCells="0" formatColumns="0" formatRows="0" selectLockedCells="1"/>
  <mergeCells count="36">
    <mergeCell ref="B45:C45"/>
    <mergeCell ref="B50:C51"/>
    <mergeCell ref="A29:C29"/>
    <mergeCell ref="A30:C30"/>
    <mergeCell ref="B31:C31"/>
    <mergeCell ref="B32:C32"/>
    <mergeCell ref="B33:C33"/>
    <mergeCell ref="A56:C56"/>
    <mergeCell ref="A57:C57"/>
    <mergeCell ref="B34:C34"/>
    <mergeCell ref="B35:C35"/>
    <mergeCell ref="A37:C37"/>
    <mergeCell ref="A38:C38"/>
    <mergeCell ref="B39:C39"/>
    <mergeCell ref="B40:C40"/>
    <mergeCell ref="B41:C41"/>
    <mergeCell ref="B42:C42"/>
    <mergeCell ref="B43:C43"/>
    <mergeCell ref="B44:C44"/>
    <mergeCell ref="B46:C46"/>
    <mergeCell ref="B47:C47"/>
    <mergeCell ref="B48:C48"/>
    <mergeCell ref="B53:C53"/>
    <mergeCell ref="A6:C6"/>
    <mergeCell ref="B17:C18"/>
    <mergeCell ref="B20:C20"/>
    <mergeCell ref="B21:C21"/>
    <mergeCell ref="B9:C9"/>
    <mergeCell ref="B11:C11"/>
    <mergeCell ref="B13:C13"/>
    <mergeCell ref="B15:C15"/>
    <mergeCell ref="A23:C23"/>
    <mergeCell ref="A24:C24"/>
    <mergeCell ref="B25:C25"/>
    <mergeCell ref="B26:C26"/>
    <mergeCell ref="B27:C27"/>
  </mergeCells>
  <dataValidations count="1">
    <dataValidation type="whole" showInputMessage="1" showErrorMessage="1" prompt="Deixar valor 0 (zero) quando não houver publicação" sqref="B40:B47">
      <formula1>0</formula1>
      <formula2>9999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config!$A$1:$A$3</xm:f>
          </x14:formula1>
          <xm:sqref>B15:B16</xm:sqref>
        </x14:dataValidation>
        <x14:dataValidation type="list" allowBlank="1" showInputMessage="1" showErrorMessage="1">
          <x14:formula1>
            <xm:f>config!$B$1:$B$2</xm:f>
          </x14:formula1>
          <xm:sqref>B13 B25:B26 B31:B34</xm:sqref>
        </x14:dataValidation>
        <x14:dataValidation type="list" allowBlank="1" showInputMessage="1" showErrorMessage="1">
          <x14:formula1>
            <xm:f>config!$C$1:$C$3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18" sqref="A18"/>
    </sheetView>
  </sheetViews>
  <sheetFormatPr defaultRowHeight="15" x14ac:dyDescent="0.25"/>
  <cols>
    <col min="1" max="1" width="40.5703125" bestFit="1" customWidth="1"/>
    <col min="3" max="3" width="13.85546875" bestFit="1" customWidth="1"/>
  </cols>
  <sheetData>
    <row r="1" spans="1:5" ht="18.75" x14ac:dyDescent="0.3">
      <c r="A1" s="1" t="s">
        <v>31</v>
      </c>
      <c r="B1" s="1" t="s">
        <v>4</v>
      </c>
      <c r="C1" s="1" t="s">
        <v>6</v>
      </c>
      <c r="D1" s="1"/>
      <c r="E1" s="1"/>
    </row>
    <row r="2" spans="1:5" ht="18.75" x14ac:dyDescent="0.3">
      <c r="A2" s="1" t="s">
        <v>32</v>
      </c>
      <c r="B2" s="1" t="s">
        <v>5</v>
      </c>
      <c r="C2" s="1" t="s">
        <v>7</v>
      </c>
      <c r="D2" s="1"/>
      <c r="E2" s="1"/>
    </row>
    <row r="3" spans="1:5" ht="18.75" x14ac:dyDescent="0.3">
      <c r="A3" s="1" t="s">
        <v>30</v>
      </c>
      <c r="B3" s="1"/>
      <c r="C3" s="1" t="s">
        <v>8</v>
      </c>
      <c r="D3" s="1"/>
      <c r="E3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Pontuação Docente</vt:lpstr>
      <vt:lpstr>config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P. Silva</dc:creator>
  <cp:lastModifiedBy>Katia Zorzi Erba - Funcionaria PRAC</cp:lastModifiedBy>
  <dcterms:created xsi:type="dcterms:W3CDTF">2020-11-17T17:49:57Z</dcterms:created>
  <dcterms:modified xsi:type="dcterms:W3CDTF">2022-04-25T20:54:02Z</dcterms:modified>
</cp:coreProperties>
</file>